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515" windowHeight="6975" activeTab="1"/>
  </bookViews>
  <sheets>
    <sheet name="BG - ABR 2017" sheetId="1" r:id="rId1"/>
    <sheet name="ER - ABR 2017" sheetId="2" r:id="rId2"/>
  </sheets>
  <definedNames>
    <definedName name="_xlnm.Print_Area" localSheetId="0">'BG - ABR 2017'!$B$1:$H$55</definedName>
    <definedName name="_xlnm.Print_Area" localSheetId="1">'ER - ABR 2017'!$B$1:$E$57</definedName>
  </definedNames>
  <calcPr calcId="145621"/>
</workbook>
</file>

<file path=xl/calcChain.xml><?xml version="1.0" encoding="utf-8"?>
<calcChain xmlns="http://schemas.openxmlformats.org/spreadsheetml/2006/main">
  <c r="E39" i="2" l="1"/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44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<sst xmlns="http://schemas.openxmlformats.org/spreadsheetml/2006/main" count="99" uniqueCount="91">
  <si>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</si>
  <si>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</si>
  <si>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30 de abril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</si>
  <si>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</si>
  <si>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</si>
  <si>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</si>
  <si>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</si>
  <si>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</si>
  <si>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</si>
  <si>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</si>
  <si>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</si>
  <si>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</si>
  <si>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</si>
  <si>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</si>
  <si>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</si>
  <si>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</si>
  <si>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</si>
  <si>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</si>
  <si>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</si>
  <si>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</si>
  <si>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</si>
  <si>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</si>
  <si>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</si>
  <si>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</si>
  <si>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</si>
  <si>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</si>
  <si>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</si>
  <si>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</si>
  <si>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</si>
  <si>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</si>
  <si>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</si>
  <si>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</si>
  <si>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</si>
  <si>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</si>
  <si>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</si>
  <si>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</si>
  <si>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</si>
  <si>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</si>
  <si>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</si>
  <si>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</si>
  <si>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</si>
  <si>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</si>
  <si>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</si>
  <si>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</si>
  <si>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</si>
  <si>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</si>
  <si>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</si>
  <si>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</si>
  <si>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</si>
  <si>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</si>
  <si>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</si>
  <si>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</si>
  <si>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</si>
  <si>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</si>
  <si>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</si>
  <si>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</si>
  <si>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</si>
  <si>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</si>
  <si>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</si>
  <si>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</si>
  <si>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</si>
  <si>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</si>
  <si>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abril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</si>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</sst>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8" zoomScaleNormal="100" workbookViewId="0">
      <selection activeCell="B8" sqref="B8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549950304.67999995</v>
      </c>
      <c r="F10" s="6" t="s">
        <v>29</v>
      </c>
      <c r="H10" s="7">
        <v>1534212934.8899999</v>
      </c>
    </row>
    <row r="11" spans="2:8" x14ac:dyDescent="0.3">
      <c r="B11" s="6" t="s">
        <v>8</v>
      </c>
      <c r="D11" s="7">
        <v>71771746.299999997</v>
      </c>
      <c r="F11" s="6" t="s">
        <v>30</v>
      </c>
      <c r="H11" s="7">
        <v>154343580.72999999</v>
      </c>
    </row>
    <row r="12" spans="2:8" x14ac:dyDescent="0.3">
      <c r="B12" s="6" t="s">
        <v>9</v>
      </c>
      <c r="D12" s="7">
        <v>1510530287.05</v>
      </c>
      <c r="F12" s="6" t="s">
        <v>31</v>
      </c>
      <c r="H12" s="7">
        <v>14648339.789999999</v>
      </c>
    </row>
    <row r="13" spans="2:8" x14ac:dyDescent="0.3">
      <c r="B13" s="5" t="s">
        <v>10</v>
      </c>
      <c r="D13" s="8">
        <f>SUM(D10:D12)</f>
        <v>2132252338.0299997</v>
      </c>
      <c r="F13" s="6" t="s">
        <v>32</v>
      </c>
      <c r="H13" s="7">
        <v>201433972.56</v>
      </c>
    </row>
    <row r="14" spans="2:8" x14ac:dyDescent="0.3">
      <c r="B14" s="6"/>
      <c r="D14" s="7"/>
      <c r="F14" s="5" t="s">
        <v>33</v>
      </c>
      <c r="H14" s="8">
        <f>SUM(H10:H13)</f>
        <v>1904638827.9699998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3905281.87</v>
      </c>
      <c r="F16" s="5" t="s">
        <v>34</v>
      </c>
      <c r="H16" s="7"/>
    </row>
    <row r="17" spans="2:8" x14ac:dyDescent="0.3">
      <c r="B17" s="6" t="s">
        <v>13</v>
      </c>
      <c r="D17" s="7">
        <v>307891.68</v>
      </c>
      <c r="F17" s="6" t="s">
        <v>35</v>
      </c>
      <c r="H17" s="7">
        <v>19771922.519999981</v>
      </c>
    </row>
    <row r="18" spans="2:8" x14ac:dyDescent="0.3">
      <c r="B18" s="6" t="s">
        <v>14</v>
      </c>
      <c r="D18" s="7">
        <v>9446329.4000000004</v>
      </c>
      <c r="F18" s="6" t="s">
        <v>36</v>
      </c>
      <c r="H18" s="7">
        <v>1768894.32</v>
      </c>
    </row>
    <row r="19" spans="2:8" x14ac:dyDescent="0.3">
      <c r="B19" s="6" t="s">
        <v>15</v>
      </c>
      <c r="D19" s="7">
        <v>7489321.5500000007</v>
      </c>
      <c r="F19" s="6" t="s">
        <v>37</v>
      </c>
      <c r="H19" s="7">
        <v>3300570.15</v>
      </c>
    </row>
    <row r="20" spans="2:8" x14ac:dyDescent="0.3">
      <c r="B20" s="5" t="s">
        <v>16</v>
      </c>
      <c r="D20" s="8">
        <f>SUM(D16:D19)</f>
        <v>21148824.5</v>
      </c>
      <c r="F20" s="6" t="s">
        <v>38</v>
      </c>
      <c r="H20" s="7">
        <v>8318494.54</v>
      </c>
    </row>
    <row r="21" spans="2:8" x14ac:dyDescent="0.3">
      <c r="B21" s="6"/>
      <c r="D21" s="7"/>
      <c r="F21" s="5" t="s">
        <v>39</v>
      </c>
      <c r="H21" s="8">
        <f>SUM(H17:H20)</f>
        <v>33159881.529999979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1937798709.4999998</v>
      </c>
    </row>
    <row r="24" spans="2:8" x14ac:dyDescent="0.3">
      <c r="B24" s="6" t="s">
        <v>18</v>
      </c>
      <c r="D24" s="7">
        <v>337165.4</v>
      </c>
      <c r="F24" s="6"/>
      <c r="H24" s="7"/>
    </row>
    <row r="25" spans="2:8" x14ac:dyDescent="0.3">
      <c r="B25" s="6" t="s">
        <v>19</v>
      </c>
      <c r="D25" s="7">
        <v>15178652.58</v>
      </c>
      <c r="F25" s="5" t="s">
        <v>41</v>
      </c>
      <c r="H25" s="7"/>
    </row>
    <row r="26" spans="2:8" x14ac:dyDescent="0.3">
      <c r="B26" s="6" t="s">
        <v>20</v>
      </c>
      <c r="D26" s="7">
        <v>3109622.48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18625440.460000001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46516806.130000003</v>
      </c>
    </row>
    <row r="29" spans="2:8" x14ac:dyDescent="0.3">
      <c r="B29" s="6"/>
      <c r="D29" s="7"/>
      <c r="F29" s="6" t="s">
        <v>45</v>
      </c>
      <c r="H29" s="7">
        <v>6157807.6500000004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1536464.59</v>
      </c>
    </row>
    <row r="32" spans="2:8" x14ac:dyDescent="0.3">
      <c r="B32" s="6"/>
      <c r="D32" s="7"/>
      <c r="F32" s="5" t="s">
        <v>48</v>
      </c>
      <c r="H32" s="8">
        <f>SUM(H26:H31)</f>
        <v>234170163.19000003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2172026602.9899998</v>
      </c>
      <c r="F34" s="5" t="s">
        <v>49</v>
      </c>
      <c r="H34" s="9">
        <f>H32+H23</f>
        <v>2171968872.6899996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41111758.740000002</v>
      </c>
      <c r="F37" s="6" t="s">
        <v>51</v>
      </c>
      <c r="H37" s="7">
        <v>38963313.109999999</v>
      </c>
    </row>
    <row r="38" spans="2:8" x14ac:dyDescent="0.3">
      <c r="B38" s="6" t="s">
        <v>25</v>
      </c>
      <c r="D38" s="7">
        <v>46007067.710000001</v>
      </c>
      <c r="F38" s="6" t="s">
        <v>52</v>
      </c>
      <c r="H38" s="7">
        <v>48213243.640000001</v>
      </c>
    </row>
    <row r="39" spans="2:8" x14ac:dyDescent="0.3">
      <c r="B39" s="5" t="s">
        <v>26</v>
      </c>
      <c r="D39" s="8">
        <f>SUM(D37:D38)</f>
        <v>87118826.450000003</v>
      </c>
      <c r="F39" s="5" t="s">
        <v>53</v>
      </c>
      <c r="H39" s="8">
        <f>SUM(H37:H38)</f>
        <v>87176556.75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2259145429.4399996</v>
      </c>
      <c r="F41" s="5" t="s">
        <v>54</v>
      </c>
      <c r="H41" s="9">
        <f>H39+H34</f>
        <v>2259145429.4399996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56999999999999995" right="0.47" top="0.4" bottom="0.42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view="pageBreakPreview" zoomScale="60" zoomScaleNormal="100" workbookViewId="0">
      <selection activeCell="E55" sqref="E55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60003646.409999996</v>
      </c>
    </row>
    <row r="9" spans="2:5" x14ac:dyDescent="0.3">
      <c r="B9" s="6" t="s">
        <v>64</v>
      </c>
      <c r="E9" s="7">
        <v>50162176.68</v>
      </c>
    </row>
    <row r="10" spans="2:5" x14ac:dyDescent="0.3">
      <c r="B10" s="6" t="s">
        <v>65</v>
      </c>
      <c r="E10" s="7">
        <v>3955408.42</v>
      </c>
    </row>
    <row r="11" spans="2:5" x14ac:dyDescent="0.3">
      <c r="B11" s="6" t="s">
        <v>66</v>
      </c>
      <c r="E11" s="7">
        <v>851000.47</v>
      </c>
    </row>
    <row r="12" spans="2:5" x14ac:dyDescent="0.3">
      <c r="B12" s="6" t="s">
        <v>67</v>
      </c>
      <c r="E12" s="7">
        <v>689161.55</v>
      </c>
    </row>
    <row r="13" spans="2:5" x14ac:dyDescent="0.3">
      <c r="B13" s="6" t="s">
        <v>68</v>
      </c>
      <c r="E13" s="7">
        <v>731924.66</v>
      </c>
    </row>
    <row r="14" spans="2:5" x14ac:dyDescent="0.3">
      <c r="B14" s="6" t="s">
        <v>69</v>
      </c>
      <c r="E14" s="7">
        <v>3613974.63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16636871.410000002</v>
      </c>
    </row>
    <row r="18" spans="2:5" x14ac:dyDescent="0.3">
      <c r="B18" s="6" t="s">
        <v>72</v>
      </c>
      <c r="E18" s="7">
        <v>10073756.960000001</v>
      </c>
    </row>
    <row r="19" spans="2:5" x14ac:dyDescent="0.3">
      <c r="B19" s="6" t="s">
        <v>73</v>
      </c>
      <c r="E19" s="7">
        <v>1971580.97</v>
      </c>
    </row>
    <row r="20" spans="2:5" x14ac:dyDescent="0.3">
      <c r="B20" s="6" t="s">
        <v>74</v>
      </c>
      <c r="E20" s="7">
        <v>3873184.21</v>
      </c>
    </row>
    <row r="21" spans="2:5" x14ac:dyDescent="0.3">
      <c r="B21" s="6" t="s">
        <v>75</v>
      </c>
      <c r="E21" s="7">
        <v>165744.97</v>
      </c>
    </row>
    <row r="22" spans="2:5" x14ac:dyDescent="0.3">
      <c r="B22" s="6" t="s">
        <v>76</v>
      </c>
      <c r="E22" s="7">
        <v>552604.30000000005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11122250.91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32244524.089999992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22706452.989999998</v>
      </c>
    </row>
    <row r="29" spans="2:5" x14ac:dyDescent="0.3">
      <c r="B29" s="6" t="s">
        <v>80</v>
      </c>
      <c r="E29" s="7">
        <v>10872631.380000001</v>
      </c>
    </row>
    <row r="30" spans="2:5" x14ac:dyDescent="0.3">
      <c r="B30" s="6" t="s">
        <v>81</v>
      </c>
      <c r="E30" s="7">
        <v>10648184.300000001</v>
      </c>
    </row>
    <row r="31" spans="2:5" x14ac:dyDescent="0.3">
      <c r="B31" s="6" t="s">
        <v>82</v>
      </c>
      <c r="E31" s="7">
        <v>1185637.31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9538071.099999994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52072.95999999973</v>
      </c>
    </row>
    <row r="36" spans="2:5" x14ac:dyDescent="0.3">
      <c r="B36" s="6" t="s">
        <v>85</v>
      </c>
      <c r="E36" s="7">
        <v>1298757.0999999999</v>
      </c>
    </row>
    <row r="37" spans="2:5" x14ac:dyDescent="0.3">
      <c r="B37" s="6" t="s">
        <v>86</v>
      </c>
      <c r="E37" s="7">
        <v>-1246684.1400000001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9590144.0599999931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-3023617.62</v>
      </c>
    </row>
    <row r="42" spans="2:5" x14ac:dyDescent="0.3">
      <c r="B42" s="6" t="s">
        <v>89</v>
      </c>
      <c r="E42" s="7">
        <v>-408718.79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6157807.6499999929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ABR 2017</vt:lpstr>
      <vt:lpstr>ER - ABR 2017</vt:lpstr>
      <vt:lpstr>'BG - ABR 2017'!Área_de_impresión</vt:lpstr>
      <vt:lpstr>'ER - ABR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Garcia</dc:creator>
  <cp:lastModifiedBy>Rene Garcia</cp:lastModifiedBy>
  <cp:lastPrinted>2017-05-04T20:09:14Z</cp:lastPrinted>
  <dcterms:created xsi:type="dcterms:W3CDTF">2017-05-04T20:05:35Z</dcterms:created>
  <dcterms:modified xsi:type="dcterms:W3CDTF">2017-05-04T20:09:16Z</dcterms:modified>
</cp:coreProperties>
</file>